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ocuments\"/>
    </mc:Choice>
  </mc:AlternateContent>
  <bookViews>
    <workbookView xWindow="0" yWindow="0" windowWidth="20490" windowHeight="7755" activeTab="1"/>
  </bookViews>
  <sheets>
    <sheet name="estruct ficha tecn indicadores" sheetId="4" r:id="rId1"/>
    <sheet name="estructura medicion indicadores" sheetId="12" r:id="rId2"/>
    <sheet name="soporte medición" sheetId="13" r:id="rId3"/>
  </sheets>
  <externalReferences>
    <externalReference r:id="rId4"/>
    <externalReference r:id="rId5"/>
    <externalReference r:id="rId6"/>
  </externalReferences>
  <definedNames>
    <definedName name="_xlnm.Print_Area" localSheetId="0">'estruct ficha tecn indicadores'!$A$1:$E$15</definedName>
    <definedName name="_xlnm.Print_Area" localSheetId="1">'estructura medicion indicadores'!$A$1:$I$58</definedName>
    <definedName name="Estados">[1]FONTUR!$E$308:$E$315</definedName>
    <definedName name="Gerencias">[1]FONTUR!$C$308:$C$310</definedName>
    <definedName name="Jornadas">[2]Datos!$B$2:$B$6</definedName>
    <definedName name="linea">[3]Proyectos!#REF!</definedName>
    <definedName name="list">[1]FONTUR!$D$308:$D$310</definedName>
  </definedNames>
  <calcPr calcId="152511"/>
</workbook>
</file>

<file path=xl/calcChain.xml><?xml version="1.0" encoding="utf-8"?>
<calcChain xmlns="http://schemas.openxmlformats.org/spreadsheetml/2006/main">
  <c r="H8" i="12" l="1"/>
  <c r="B26" i="12"/>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sharedStrings.xml><?xml version="1.0" encoding="utf-8"?>
<sst xmlns="http://schemas.openxmlformats.org/spreadsheetml/2006/main" count="114" uniqueCount="104">
  <si>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</si>
  <si>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</si>
  <si>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</si>
  <si>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</si>
  <si>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</si>
  <si>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</si>
  <si>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</si>
  <si>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</si>
  <si>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</si>
  <si>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</si>
  <si>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</si>
  <si>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</si>
  <si>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</si>
  <si>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</si>
  <si>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</si>
  <si>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</si>
  <si>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</si>
  <si>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</si>
  <si>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</si>
  <si>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</si>
  <si>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</si>
  <si>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</si>
  <si>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</si>
  <si>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</si>
  <si>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</si>
  <si>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</si>
  <si>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</si>
  <si>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</si>
  <si>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</si>
  <si>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</si>
  <si>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</si>
  <si>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</si>
  <si>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</si>
  <si>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</si>
  <si>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</si>
  <si>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</si>
  <si>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</si>
  <si>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</si>
  <si>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</si>
  <si>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</si>
  <si>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</si>
  <si>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</si>
  <si>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</si>
  <si>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</si>
  <si>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</si>
  <si>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</si>
  <si>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</si>
  <si>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</si>
  <si>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</si>
  <si>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</si>
  <si>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</si>
  <si>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</si>
  <si>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</si>
  <si>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</si>
  <si>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</si>
  <si>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</si>
  <si>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</si>
  <si>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</si>
  <si>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</si>
  <si>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</si>
  <si>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</si>
  <si>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</si>
  <si>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</si>
  <si>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</si>
  <si>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</si>
  <si>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Cumplimiento del plan de trabajo</t>
  </si>
  <si>
    <t xml:space="preserve">Medir porcentualmente el cumplimiento del plan de trabajo </t>
  </si>
  <si>
    <t>Gerente de Competitividad y Apoyo a las Regiones</t>
  </si>
  <si>
    <t>Acompañamiento a las Regiones</t>
  </si>
  <si>
    <t>Numero de actividades ejecutadas/número de actividades programadas*100</t>
  </si>
  <si>
    <t>Director de Competitividad y Apoyo a las Regiones</t>
  </si>
  <si>
    <t>Línea de Trabajo</t>
  </si>
  <si>
    <t>Acciones a Desarrollar</t>
  </si>
  <si>
    <t>Línea de Trabajo 1</t>
  </si>
  <si>
    <t>Línea de Trabajo 2</t>
  </si>
  <si>
    <t xml:space="preserve">1) Seguimiento al  Plan de trabajo 
</t>
  </si>
  <si>
    <t>Responsable</t>
  </si>
  <si>
    <t>Actividades cumplidas</t>
  </si>
  <si>
    <t>Observaciones</t>
  </si>
  <si>
    <t>El plan de trabajo corresponde al periodo fiscal</t>
  </si>
  <si>
    <t>Periodicidad Semestral - marcar X</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</si>
  <si>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</si>
  <si>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Porcentaje de Cumplimiento (%)</t>
  </si>
  <si>
    <t xml:space="preserve">SEGUIMIENTO AL PLAN DE TRABAJO
</t>
  </si>
  <si>
    <t>Codigo: F-MAR-03</t>
  </si>
  <si>
    <t>Versión: 00</t>
  </si>
  <si>
    <t>Vigencia: 7 de diciembre de 2017</t>
  </si>
  <si>
    <t>I Semestre</t>
  </si>
  <si>
    <t>II Semestre</t>
  </si>
  <si>
    <t>Realizar la presentación de la oferta institucional de Fontur a la entidad que lo requiera</t>
  </si>
  <si>
    <t>Realizar asesoría y acompañamiento a los proponentes en la presentación de proyectos orientados en turismo; a partir de los lineamientos del Manual de destinación de recursos y presentación de proyectos para ser presentados ante el Ministerio de Comercio, Industria y Turismo, a través del Viceministerio de Turismo
Circular MinCIT del 10 de marzo de 2015, roles y procedimientos para el trámite de proyectos a ser apoyados con recursos que conforman el Fondo Nacional de Turismo de acuerdo con lo establecido en la Ley 1558 de 2012</t>
  </si>
  <si>
    <t>Presentación de Jornadas de sensibilización de la oferta institucional de Fontur</t>
  </si>
  <si>
    <t>Gestionar actividades de identificación del proyecto bajo la metodología de la Ficha Fontur</t>
  </si>
  <si>
    <t xml:space="preserve">Desarrollo de competencias y habilidades para el buen desempeño de los roles a su cargo </t>
  </si>
  <si>
    <t>Brindar capacitación a los funcionarios de la Dirección</t>
  </si>
  <si>
    <t>Director de Competitividad y Apoyo a las Regiones/Gestor de Competitividad/Profesional MiCITio</t>
  </si>
  <si>
    <t>X</t>
  </si>
  <si>
    <t>62 Jornadas de Oferta institucional realizadas / 36 Jornadas de Oferta instittucional programadas (se atendieron 2290 personas)</t>
  </si>
  <si>
    <t>Enero a Junio de 2018</t>
  </si>
  <si>
    <t>2 capacitaciones realizadas / 2 de capacitaciones programadas</t>
  </si>
  <si>
    <t>100 acompañamientos realizados / 40 acompañamientos programados</t>
  </si>
  <si>
    <t>Actualización y consolidación de la Base de datos de Autoridades Territoriales de Turismo</t>
  </si>
  <si>
    <t>Actualizar la base de datos de Autoridades Territoriales de Turismo cada semestre</t>
  </si>
  <si>
    <t>1 matriz consolidada y actualizada entregada / 1 matriz consolidada y actualizada solicitada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</si>
</sst>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 numFmtId="170" formatCode="_(&quot;$&quot;\ * #,##0.00_);_(&quot;$&quot;\ * \(#,##0.00\);_(&quot;$&quot;\ * &quot;-&quot;??_);_(@_)"/>
    <numFmt numFmtId="171" formatCode="_(* #,##0.00_);_(* \(#,##0.00\);_(* &quot;-&quot;??_);_(@_)"/>
    <numFmt numFmtId="172" formatCode="_ * #,##0_ ;_ * \-#,##0_ ;_ * &quot;-&quot;??_ ;_ @_ "/>
  </numFmts>
  <fonts count="28"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rgb="FFA21984"/>
      <name val="Futura Std Book"/>
      <family val="2"/>
    </font>
    <font>
      <b/>
      <sz val="12"/>
      <color theme="1"/>
      <name val="Futura Std Book"/>
      <family val="2"/>
    </font>
    <font>
      <b/>
      <sz val="10"/>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s>
  <cellStyleXfs count="12">
    <xf numFmtId="0" fontId="0" fillId="0" borderId="0"/>
    <xf numFmtId="43" fontId="4" fillId="0" borderId="0" applyFont="0" applyFill="0" applyBorder="0" applyAlignment="0" applyProtection="0"/>
    <xf numFmtId="0" fontId="3" fillId="0" borderId="0" applyFont="0" applyFill="0" applyBorder="0" applyAlignment="0" applyProtection="0"/>
    <xf numFmtId="164" fontId="3" fillId="0" borderId="0" applyFont="0" applyFill="0" applyBorder="0" applyAlignment="0" applyProtection="0"/>
    <xf numFmtId="0" fontId="3" fillId="0" borderId="0"/>
    <xf numFmtId="0" fontId="2" fillId="0" borderId="0"/>
    <xf numFmtId="166"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1" fillId="0" borderId="0"/>
    <xf numFmtId="170" fontId="1" fillId="0" borderId="0" applyFont="0" applyFill="0" applyBorder="0" applyAlignment="0" applyProtection="0"/>
    <xf numFmtId="171" fontId="1" fillId="0" borderId="0" applyFont="0" applyFill="0" applyBorder="0" applyAlignment="0" applyProtection="0"/>
  </cellStyleXfs>
  <cellXfs count="158">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9" fontId="8" fillId="2" borderId="1" xfId="5" applyNumberFormat="1" applyFont="1" applyFill="1" applyBorder="1" applyAlignment="1">
      <alignment horizontal="left" vertical="center" wrapText="1"/>
    </xf>
    <xf numFmtId="0" fontId="10" fillId="0" borderId="0" xfId="4" applyFont="1" applyAlignment="1" applyProtection="1">
      <protection hidden="1"/>
    </xf>
    <xf numFmtId="0" fontId="11" fillId="0" borderId="0" xfId="4" applyFont="1" applyAlignment="1"/>
    <xf numFmtId="0" fontId="11" fillId="0" borderId="0" xfId="4" applyFont="1" applyAlignment="1" applyProtection="1">
      <protection hidden="1"/>
    </xf>
    <xf numFmtId="0" fontId="10" fillId="0" borderId="0" xfId="4" applyFont="1" applyAlignment="1"/>
    <xf numFmtId="0" fontId="8" fillId="0" borderId="0" xfId="4" applyFont="1" applyBorder="1" applyAlignment="1" applyProtection="1">
      <alignment horizontal="left"/>
      <protection locked="0"/>
    </xf>
    <xf numFmtId="0" fontId="13" fillId="0" borderId="0" xfId="4" applyFont="1" applyBorder="1" applyAlignment="1" applyProtection="1">
      <alignment horizontal="left"/>
      <protection locked="0"/>
    </xf>
    <xf numFmtId="0" fontId="16" fillId="6" borderId="26" xfId="4" applyFont="1" applyFill="1" applyBorder="1" applyAlignment="1" applyProtection="1">
      <alignment vertical="center" wrapText="1"/>
      <protection locked="0"/>
    </xf>
    <xf numFmtId="0" fontId="17" fillId="0" borderId="0" xfId="4" applyFont="1" applyAlignment="1" applyProtection="1">
      <alignment horizontal="center" vertical="center" wrapText="1"/>
      <protection hidden="1"/>
    </xf>
    <xf numFmtId="0" fontId="17" fillId="0" borderId="0" xfId="4" applyFont="1" applyAlignment="1" applyProtection="1">
      <protection hidden="1"/>
    </xf>
    <xf numFmtId="0" fontId="17" fillId="0" borderId="0" xfId="4" applyFont="1" applyAlignment="1">
      <alignment horizontal="center" vertical="center" wrapText="1"/>
    </xf>
    <xf numFmtId="0" fontId="17" fillId="0" borderId="0" xfId="4" applyFont="1" applyProtection="1">
      <protection hidden="1"/>
    </xf>
    <xf numFmtId="0" fontId="17" fillId="0" borderId="0" xfId="4" applyFont="1"/>
    <xf numFmtId="0" fontId="14" fillId="0" borderId="1" xfId="4" applyFont="1" applyFill="1" applyBorder="1" applyAlignment="1" applyProtection="1">
      <alignment horizontal="center" vertical="top" wrapText="1"/>
      <protection locked="0"/>
    </xf>
    <xf numFmtId="0" fontId="18" fillId="0" borderId="1" xfId="4" applyFont="1" applyFill="1" applyBorder="1" applyAlignment="1" applyProtection="1">
      <alignment horizontal="center" vertical="top" wrapText="1"/>
      <protection locked="0"/>
    </xf>
    <xf numFmtId="0" fontId="10" fillId="0" borderId="0" xfId="4" applyFont="1" applyProtection="1">
      <protection hidden="1"/>
    </xf>
    <xf numFmtId="0" fontId="10" fillId="0" borderId="0" xfId="4" applyFont="1"/>
    <xf numFmtId="0" fontId="10" fillId="0" borderId="10" xfId="4" applyFont="1" applyBorder="1" applyProtection="1">
      <protection locked="0"/>
    </xf>
    <xf numFmtId="0" fontId="10" fillId="0" borderId="11" xfId="4" applyFont="1" applyBorder="1" applyProtection="1">
      <protection locked="0"/>
    </xf>
    <xf numFmtId="0" fontId="10" fillId="0" borderId="12" xfId="4" applyFont="1" applyBorder="1" applyProtection="1">
      <protection locked="0"/>
    </xf>
    <xf numFmtId="0" fontId="10" fillId="0" borderId="16" xfId="4" applyFont="1" applyBorder="1" applyProtection="1">
      <protection locked="0"/>
    </xf>
    <xf numFmtId="0" fontId="10" fillId="0" borderId="0" xfId="4" applyFont="1" applyBorder="1" applyProtection="1">
      <protection locked="0"/>
    </xf>
    <xf numFmtId="0" fontId="10" fillId="0" borderId="17" xfId="4" applyFont="1" applyBorder="1" applyProtection="1">
      <protection locked="0"/>
    </xf>
    <xf numFmtId="0" fontId="11" fillId="0" borderId="0" xfId="4" applyFont="1" applyProtection="1">
      <protection hidden="1"/>
    </xf>
    <xf numFmtId="0" fontId="19" fillId="0" borderId="5" xfId="4" applyFont="1" applyBorder="1" applyProtection="1">
      <protection locked="0"/>
    </xf>
    <xf numFmtId="0" fontId="19" fillId="0" borderId="0" xfId="4" applyFont="1" applyBorder="1" applyProtection="1">
      <protection locked="0"/>
    </xf>
    <xf numFmtId="0" fontId="20" fillId="0" borderId="0" xfId="4" applyFont="1" applyBorder="1" applyProtection="1">
      <protection locked="0"/>
    </xf>
    <xf numFmtId="0" fontId="19" fillId="0" borderId="16" xfId="4" applyFont="1" applyBorder="1" applyAlignment="1" applyProtection="1">
      <alignment horizontal="right"/>
      <protection locked="0"/>
    </xf>
    <xf numFmtId="0" fontId="19"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8"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5" fillId="0" borderId="16" xfId="8" applyFont="1" applyBorder="1" applyAlignment="1" applyProtection="1">
      <alignment horizontal="left"/>
    </xf>
    <xf numFmtId="165" fontId="15" fillId="0" borderId="0" xfId="7" applyFont="1" applyBorder="1" applyAlignment="1" applyProtection="1">
      <alignment horizontal="left"/>
      <protection locked="0"/>
    </xf>
    <xf numFmtId="9" fontId="15" fillId="0" borderId="0" xfId="8" applyFont="1" applyBorder="1" applyAlignment="1" applyProtection="1">
      <alignment horizontal="left"/>
      <protection locked="0"/>
    </xf>
    <xf numFmtId="9" fontId="15" fillId="0" borderId="17" xfId="8" applyFont="1" applyBorder="1" applyAlignment="1" applyProtection="1">
      <alignment horizontal="left"/>
      <protection locked="0"/>
    </xf>
    <xf numFmtId="0" fontId="22" fillId="0" borderId="0" xfId="4" applyFont="1" applyProtection="1">
      <protection hidden="1"/>
    </xf>
    <xf numFmtId="169" fontId="11" fillId="0" borderId="0" xfId="7" applyNumberFormat="1" applyFont="1" applyProtection="1">
      <protection hidden="1"/>
    </xf>
    <xf numFmtId="168"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7" fontId="21" fillId="0" borderId="0" xfId="6" applyNumberFormat="1" applyFont="1" applyBorder="1" applyAlignment="1" applyProtection="1">
      <alignment horizontal="center"/>
      <protection locked="0"/>
    </xf>
    <xf numFmtId="168" fontId="8" fillId="0" borderId="0" xfId="6" applyNumberFormat="1" applyFont="1" applyBorder="1" applyAlignment="1" applyProtection="1">
      <alignment horizontal="center"/>
      <protection locked="0"/>
    </xf>
    <xf numFmtId="9" fontId="15"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4" fillId="0" borderId="0" xfId="4" applyFont="1" applyBorder="1" applyAlignment="1" applyProtection="1">
      <alignment vertical="top" wrapText="1"/>
      <protection locked="0"/>
    </xf>
    <xf numFmtId="0" fontId="24"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0" fillId="0" borderId="0" xfId="4" applyFont="1" applyProtection="1">
      <protection locked="0"/>
    </xf>
    <xf numFmtId="0" fontId="14" fillId="7" borderId="7" xfId="4" applyFont="1" applyFill="1" applyBorder="1" applyAlignment="1">
      <alignment vertical="center" wrapText="1"/>
    </xf>
    <xf numFmtId="0" fontId="14" fillId="7" borderId="8" xfId="4" applyFont="1" applyFill="1" applyBorder="1" applyAlignment="1">
      <alignment vertical="center" wrapText="1"/>
    </xf>
    <xf numFmtId="0" fontId="14" fillId="7" borderId="1" xfId="4" applyFont="1" applyFill="1" applyBorder="1" applyAlignment="1" applyProtection="1">
      <alignment horizontal="center" vertical="center" wrapText="1"/>
      <protection locked="0"/>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pplyProtection="1">
      <alignment horizontal="center" vertical="center" wrapText="1"/>
      <protection locked="0"/>
    </xf>
    <xf numFmtId="167" fontId="21" fillId="0" borderId="24" xfId="6" applyNumberFormat="1" applyFont="1" applyBorder="1" applyAlignment="1" applyProtection="1">
      <protection locked="0"/>
    </xf>
    <xf numFmtId="167" fontId="21" fillId="0" borderId="6" xfId="6" applyNumberFormat="1" applyFont="1" applyBorder="1" applyAlignment="1" applyProtection="1">
      <protection locked="0"/>
    </xf>
    <xf numFmtId="0" fontId="8" fillId="2" borderId="0" xfId="0" applyFont="1" applyFill="1"/>
    <xf numFmtId="0" fontId="8" fillId="2" borderId="0" xfId="0" applyFont="1" applyFill="1" applyAlignment="1">
      <alignment wrapText="1"/>
    </xf>
    <xf numFmtId="0" fontId="8" fillId="2" borderId="28" xfId="0" applyFont="1" applyFill="1" applyBorder="1" applyAlignment="1">
      <alignment wrapText="1"/>
    </xf>
    <xf numFmtId="0" fontId="8" fillId="2" borderId="31" xfId="0" applyFont="1" applyFill="1" applyBorder="1" applyAlignment="1">
      <alignment wrapText="1"/>
    </xf>
    <xf numFmtId="0" fontId="25" fillId="8" borderId="36" xfId="0" applyFont="1" applyFill="1" applyBorder="1" applyAlignment="1">
      <alignment horizontal="center" vertical="center" wrapText="1"/>
    </xf>
    <xf numFmtId="0" fontId="8" fillId="2" borderId="36" xfId="0" applyFont="1" applyFill="1" applyBorder="1" applyAlignment="1">
      <alignment horizontal="left" vertical="center" wrapText="1"/>
    </xf>
    <xf numFmtId="0" fontId="8" fillId="2" borderId="36" xfId="0" applyFont="1" applyFill="1" applyBorder="1" applyAlignment="1">
      <alignment horizontal="center" vertical="center" wrapText="1"/>
    </xf>
    <xf numFmtId="0" fontId="8" fillId="2" borderId="0" xfId="0" applyFont="1" applyFill="1" applyBorder="1" applyAlignment="1">
      <alignment wrapText="1"/>
    </xf>
    <xf numFmtId="0" fontId="8" fillId="2" borderId="0" xfId="0" applyFont="1" applyFill="1" applyBorder="1" applyAlignment="1">
      <alignment horizontal="left" wrapText="1"/>
    </xf>
    <xf numFmtId="0" fontId="26" fillId="2" borderId="0" xfId="0" applyFont="1" applyFill="1" applyBorder="1" applyAlignment="1">
      <alignment horizontal="center" wrapText="1"/>
    </xf>
    <xf numFmtId="0" fontId="8" fillId="2" borderId="36" xfId="0" applyFont="1" applyFill="1" applyBorder="1" applyAlignment="1">
      <alignment horizontal="left" vertical="center" wrapText="1"/>
    </xf>
    <xf numFmtId="0" fontId="8" fillId="0" borderId="36" xfId="0" applyFont="1" applyFill="1" applyBorder="1" applyAlignment="1">
      <alignment horizontal="center" vertical="center" wrapText="1"/>
    </xf>
    <xf numFmtId="0" fontId="8" fillId="2" borderId="36" xfId="0" applyFont="1" applyFill="1" applyBorder="1" applyAlignment="1">
      <alignment vertical="center" wrapText="1"/>
    </xf>
    <xf numFmtId="0" fontId="8" fillId="2" borderId="37" xfId="0" applyFont="1" applyFill="1" applyBorder="1" applyAlignment="1">
      <alignment vertical="center" wrapText="1"/>
    </xf>
    <xf numFmtId="172" fontId="21" fillId="0" borderId="24" xfId="6" applyNumberFormat="1" applyFont="1" applyBorder="1" applyAlignment="1" applyProtection="1">
      <protection locked="0"/>
    </xf>
    <xf numFmtId="172" fontId="21" fillId="0" borderId="6" xfId="6" applyNumberFormat="1" applyFont="1" applyBorder="1" applyAlignment="1" applyProtection="1">
      <protection locked="0"/>
    </xf>
    <xf numFmtId="0" fontId="8"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5" fillId="0" borderId="26" xfId="4" applyFont="1" applyFill="1" applyBorder="1" applyAlignment="1" applyProtection="1">
      <alignment horizontal="center" vertical="center" wrapText="1"/>
      <protection locked="0"/>
    </xf>
    <xf numFmtId="0" fontId="15" fillId="0" borderId="27" xfId="4" applyFont="1" applyFill="1" applyBorder="1" applyAlignment="1" applyProtection="1">
      <alignment horizontal="center" vertical="center" wrapText="1"/>
      <protection locked="0"/>
    </xf>
    <xf numFmtId="0" fontId="19" fillId="0" borderId="18" xfId="4" applyFont="1" applyBorder="1" applyAlignment="1" applyProtection="1">
      <alignment horizontal="right"/>
      <protection locked="0"/>
    </xf>
    <xf numFmtId="0" fontId="19" fillId="0" borderId="19" xfId="4" applyFont="1" applyBorder="1" applyAlignment="1" applyProtection="1">
      <alignment horizontal="right"/>
      <protection locked="0"/>
    </xf>
    <xf numFmtId="0" fontId="23" fillId="0" borderId="7" xfId="4" applyFont="1" applyBorder="1" applyAlignment="1" applyProtection="1">
      <alignment horizontal="center"/>
      <protection locked="0"/>
    </xf>
    <xf numFmtId="0" fontId="23" fillId="0" borderId="8" xfId="4" applyFont="1" applyBorder="1" applyAlignment="1" applyProtection="1">
      <alignment horizontal="center"/>
      <protection locked="0"/>
    </xf>
    <xf numFmtId="0" fontId="23" fillId="0" borderId="9" xfId="4" applyFont="1" applyBorder="1" applyAlignment="1" applyProtection="1">
      <alignment horizontal="center"/>
      <protection locked="0"/>
    </xf>
    <xf numFmtId="0" fontId="24" fillId="0" borderId="10" xfId="4" applyFont="1" applyBorder="1" applyAlignment="1" applyProtection="1">
      <alignment vertical="top" wrapText="1"/>
      <protection locked="0"/>
    </xf>
    <xf numFmtId="0" fontId="24" fillId="0" borderId="11" xfId="4" applyFont="1" applyBorder="1" applyAlignment="1" applyProtection="1">
      <alignment vertical="top" wrapText="1"/>
      <protection locked="0"/>
    </xf>
    <xf numFmtId="0" fontId="24" fillId="0" borderId="12" xfId="4" applyFont="1" applyBorder="1" applyAlignment="1" applyProtection="1">
      <alignment vertical="top" wrapText="1"/>
      <protection locked="0"/>
    </xf>
    <xf numFmtId="0" fontId="16" fillId="0" borderId="16" xfId="4" applyFont="1" applyBorder="1" applyAlignment="1">
      <alignment vertical="top" wrapText="1"/>
    </xf>
    <xf numFmtId="0" fontId="16" fillId="0" borderId="0" xfId="4" applyFont="1" applyBorder="1" applyAlignment="1">
      <alignment vertical="top" wrapText="1"/>
    </xf>
    <xf numFmtId="0" fontId="16" fillId="0" borderId="17" xfId="4" applyFont="1" applyBorder="1" applyAlignment="1">
      <alignment vertical="top" wrapText="1"/>
    </xf>
    <xf numFmtId="0" fontId="16" fillId="0" borderId="13" xfId="4" applyFont="1" applyBorder="1" applyAlignment="1">
      <alignment vertical="top" wrapText="1"/>
    </xf>
    <xf numFmtId="0" fontId="16" fillId="0" borderId="14" xfId="4" applyFont="1" applyBorder="1" applyAlignment="1">
      <alignment vertical="top" wrapText="1"/>
    </xf>
    <xf numFmtId="0" fontId="16" fillId="0" borderId="15" xfId="4" applyFont="1" applyBorder="1" applyAlignment="1">
      <alignment vertical="top" wrapText="1"/>
    </xf>
    <xf numFmtId="167" fontId="27" fillId="9" borderId="1" xfId="4" applyNumberFormat="1" applyFont="1" applyFill="1" applyBorder="1" applyAlignment="1" applyProtection="1">
      <alignment horizontal="center" vertical="center" wrapText="1"/>
      <protection locked="0"/>
    </xf>
    <xf numFmtId="0" fontId="27" fillId="9" borderId="1" xfId="4" applyFont="1" applyFill="1" applyBorder="1" applyAlignment="1" applyProtection="1">
      <alignment horizontal="center" vertical="center" wrapText="1"/>
      <protection locked="0"/>
    </xf>
    <xf numFmtId="0" fontId="14" fillId="7" borderId="7" xfId="4" applyFont="1" applyFill="1" applyBorder="1" applyAlignment="1">
      <alignment horizontal="left" vertical="center" wrapText="1"/>
    </xf>
    <xf numFmtId="0" fontId="14" fillId="7" borderId="8" xfId="4" applyFont="1" applyFill="1" applyBorder="1" applyAlignment="1">
      <alignment horizontal="left" vertical="center" wrapText="1"/>
    </xf>
    <xf numFmtId="0" fontId="14" fillId="7" borderId="9" xfId="4" applyFont="1" applyFill="1" applyBorder="1" applyAlignment="1">
      <alignment horizontal="left" vertical="center" wrapText="1"/>
    </xf>
    <xf numFmtId="0" fontId="14" fillId="7" borderId="1" xfId="4" applyFont="1" applyFill="1" applyBorder="1" applyAlignment="1" applyProtection="1">
      <alignment horizontal="center" vertical="center"/>
      <protection locked="0"/>
    </xf>
    <xf numFmtId="0" fontId="15" fillId="0" borderId="10" xfId="4" applyFont="1" applyFill="1" applyBorder="1" applyAlignment="1" applyProtection="1">
      <alignment horizontal="center" vertical="center" wrapText="1"/>
      <protection locked="0"/>
    </xf>
    <xf numFmtId="0" fontId="15" fillId="0" borderId="11" xfId="4" applyFont="1" applyFill="1" applyBorder="1" applyAlignment="1" applyProtection="1">
      <alignment horizontal="center" vertical="center" wrapText="1"/>
      <protection locked="0"/>
    </xf>
    <xf numFmtId="0" fontId="15" fillId="0" borderId="12" xfId="4" applyFont="1" applyFill="1" applyBorder="1" applyAlignment="1" applyProtection="1">
      <alignment horizontal="center" vertical="center" wrapText="1"/>
      <protection locked="0"/>
    </xf>
    <xf numFmtId="0" fontId="15" fillId="0" borderId="13" xfId="4" applyFont="1" applyFill="1" applyBorder="1" applyAlignment="1" applyProtection="1">
      <alignment horizontal="center" vertical="center" wrapText="1"/>
      <protection locked="0"/>
    </xf>
    <xf numFmtId="0" fontId="15" fillId="0" borderId="14" xfId="4" applyFont="1" applyFill="1" applyBorder="1" applyAlignment="1" applyProtection="1">
      <alignment horizontal="center" vertical="center" wrapText="1"/>
      <protection locked="0"/>
    </xf>
    <xf numFmtId="0" fontId="15" fillId="0" borderId="15" xfId="4" applyFont="1" applyFill="1" applyBorder="1" applyAlignment="1" applyProtection="1">
      <alignment horizontal="center" vertical="center" wrapText="1"/>
      <protection locked="0"/>
    </xf>
    <xf numFmtId="9" fontId="15" fillId="2" borderId="26" xfId="4" applyNumberFormat="1" applyFont="1" applyFill="1" applyBorder="1" applyAlignment="1" applyProtection="1">
      <alignment horizontal="center" vertical="center" wrapText="1"/>
      <protection locked="0"/>
    </xf>
    <xf numFmtId="9" fontId="15" fillId="2" borderId="27"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2" fillId="0" borderId="0" xfId="4" applyFont="1" applyAlignment="1" applyProtection="1">
      <alignment horizontal="center"/>
      <protection locked="0"/>
    </xf>
    <xf numFmtId="0" fontId="15" fillId="7" borderId="8" xfId="4" applyFont="1" applyFill="1" applyBorder="1" applyAlignment="1">
      <alignment horizontal="left" vertical="center" wrapText="1"/>
    </xf>
    <xf numFmtId="0" fontId="25" fillId="8" borderId="35" xfId="0" applyFont="1" applyFill="1" applyBorder="1" applyAlignment="1">
      <alignment horizontal="center" vertical="center" wrapText="1"/>
    </xf>
    <xf numFmtId="0" fontId="25" fillId="8" borderId="37" xfId="0" applyFont="1" applyFill="1" applyBorder="1" applyAlignment="1">
      <alignment horizontal="center" vertical="center" wrapText="1"/>
    </xf>
    <xf numFmtId="0" fontId="25" fillId="8" borderId="36"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7" fillId="2" borderId="29" xfId="0" applyFont="1" applyFill="1" applyBorder="1" applyAlignment="1">
      <alignment horizontal="center" wrapText="1"/>
    </xf>
    <xf numFmtId="0" fontId="7" fillId="2" borderId="0" xfId="0" applyFont="1" applyFill="1" applyBorder="1" applyAlignment="1">
      <alignment horizontal="center" wrapText="1"/>
    </xf>
    <xf numFmtId="0" fontId="7" fillId="2" borderId="33" xfId="0" applyFont="1" applyFill="1" applyBorder="1" applyAlignment="1">
      <alignment horizontal="center" wrapText="1"/>
    </xf>
    <xf numFmtId="0" fontId="18" fillId="2" borderId="29" xfId="0" applyFont="1" applyFill="1" applyBorder="1" applyAlignment="1">
      <alignment horizontal="left"/>
    </xf>
    <xf numFmtId="0" fontId="18" fillId="2" borderId="30" xfId="0" applyFont="1" applyFill="1" applyBorder="1" applyAlignment="1">
      <alignment horizontal="left"/>
    </xf>
    <xf numFmtId="49" fontId="18" fillId="2" borderId="0" xfId="0" applyNumberFormat="1" applyFont="1" applyFill="1" applyBorder="1" applyAlignment="1">
      <alignment horizontal="left" vertical="center" wrapText="1"/>
    </xf>
    <xf numFmtId="49" fontId="18" fillId="2" borderId="32" xfId="0" applyNumberFormat="1" applyFont="1" applyFill="1" applyBorder="1" applyAlignment="1">
      <alignment horizontal="left" vertical="center" wrapText="1"/>
    </xf>
    <xf numFmtId="0" fontId="18" fillId="2" borderId="33" xfId="0" applyFont="1" applyFill="1" applyBorder="1" applyAlignment="1">
      <alignment horizontal="left" vertical="top" wrapText="1"/>
    </xf>
    <xf numFmtId="0" fontId="18" fillId="2" borderId="34" xfId="0" applyFont="1" applyFill="1" applyBorder="1" applyAlignment="1">
      <alignment horizontal="left" vertical="top" wrapText="1"/>
    </xf>
  </cellXfs>
  <cellStyles count="12">
    <cellStyle name="Euro" xfId="2"/>
    <cellStyle name="Millares 2" xfId="1"/>
    <cellStyle name="Millares 3" xfId="7"/>
    <cellStyle name="Millares 4" xfId="11"/>
    <cellStyle name="Millares_Prueba formato indicadores con mensaje automático" xfId="6"/>
    <cellStyle name="Moneda 2" xfId="3"/>
    <cellStyle name="Moneda 3" xfId="10"/>
    <cellStyle name="Normal" xfId="0" builtinId="0"/>
    <cellStyle name="Normal 2" xfId="4"/>
    <cellStyle name="Normal 3" xfId="5"/>
    <cellStyle name="Normal 4" xfId="9"/>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54545454547E-2"/>
          <c:y val="0.18237082066869287"/>
          <c:w val="0.95625000000000004"/>
          <c:h val="0.57446808510638259"/>
        </c:manualLayout>
      </c:layout>
      <c:barChart>
        <c:barDir val="col"/>
        <c:grouping val="clustered"/>
        <c:varyColors val="0"/>
        <c:ser>
          <c:idx val="0"/>
          <c:order val="0"/>
          <c:tx>
            <c:strRef>
              <c:f>'estructura medicion indicadores'!$B$20</c:f>
              <c:strCache>
                <c:ptCount val="1"/>
                <c:pt idx="0">
                  <c:v>Medición</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pt idx="5" formatCode="_ * #,##0_ ;_ * \-#,##0_ ;_ * &quot;-&quot;??_ ;_ @_ ">
                  <c:v>100</c:v>
                </c:pt>
              </c:numCache>
            </c:numRef>
          </c:val>
        </c:ser>
        <c:ser>
          <c:idx val="1"/>
          <c:order val="1"/>
          <c:tx>
            <c:strRef>
              <c:f>'estructura medicion indicadores'!$C$20</c:f>
              <c:strCache>
                <c:ptCount val="1"/>
                <c:pt idx="0">
                  <c:v>Meta</c:v>
                </c:pt>
              </c:strCache>
            </c:strRef>
          </c:tx>
          <c:invertIfNegative val="0"/>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pt idx="5" formatCode="_ * #,##0_ ;_ * \-#,##0_ ;_ * &quot;-&quot;??_ ;_ @_ ">
                  <c:v>100</c:v>
                </c:pt>
              </c:numCache>
            </c:numRef>
          </c:val>
        </c:ser>
        <c:dLbls>
          <c:showLegendKey val="0"/>
          <c:showVal val="0"/>
          <c:showCatName val="0"/>
          <c:showSerName val="0"/>
          <c:showPercent val="0"/>
          <c:showBubbleSize val="0"/>
        </c:dLbls>
        <c:gapWidth val="150"/>
        <c:axId val="-127038784"/>
        <c:axId val="-127050208"/>
      </c:barChart>
      <c:catAx>
        <c:axId val="-127038784"/>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27050208"/>
        <c:crosses val="autoZero"/>
        <c:auto val="1"/>
        <c:lblAlgn val="ctr"/>
        <c:lblOffset val="100"/>
        <c:noMultiLvlLbl val="0"/>
      </c:catAx>
      <c:valAx>
        <c:axId val="-127050208"/>
        <c:scaling>
          <c:orientation val="minMax"/>
          <c:max val="100"/>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127038784"/>
        <c:crosses val="autoZero"/>
        <c:crossBetween val="between"/>
      </c:valAx>
    </c:plotArea>
    <c:legend>
      <c:legendPos val="b"/>
      <c:layout>
        <c:manualLayout>
          <c:xMode val="edge"/>
          <c:yMode val="edge"/>
          <c:x val="0.42766799308023845"/>
          <c:y val="0.93009118541033431"/>
          <c:w val="0.10984280617315782"/>
          <c:h val="6.9908814589665649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781050</xdr:colOff>
      <xdr:row>1</xdr:row>
      <xdr:rowOff>133350</xdr:rowOff>
    </xdr:from>
    <xdr:to>
      <xdr:col>2</xdr:col>
      <xdr:colOff>771525</xdr:colOff>
      <xdr:row>2</xdr:row>
      <xdr:rowOff>219075</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342900"/>
          <a:ext cx="132397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diaz/Desktop/Matriz%20proyectos%20Fontur%20Acumulado%20-%20IV-2017%20ajustado%20(9)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cadavid/Google%20Drive/CCADAVID/FONTUR/APOYO%20A%20LAS%20REGIONES/PROCESO%20ACOMPA&#209;AMIENTO%20A%20LAS%20REGIONES%20-%20PLANEACION%20FONTUR/REPORTE%20INDICADORES/2017/Soporte%20indicadores%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NTUR"/>
    </sheetNames>
    <sheetDataSet>
      <sheetData sheetId="0">
        <row r="308">
          <cell r="C308" t="str">
            <v>Competitividad</v>
          </cell>
          <cell r="D308" t="str">
            <v>Delegado supervisión</v>
          </cell>
          <cell r="E308" t="str">
            <v>Radicado FONTUR</v>
          </cell>
        </row>
        <row r="309">
          <cell r="C309" t="str">
            <v>Promoción y mercadeo</v>
          </cell>
          <cell r="D309" t="str">
            <v>Apoyo</v>
          </cell>
          <cell r="E309" t="str">
            <v>En formulación</v>
          </cell>
        </row>
        <row r="310">
          <cell r="C310" t="str">
            <v>Infraestructura</v>
          </cell>
          <cell r="D310" t="str">
            <v>N/A</v>
          </cell>
          <cell r="E310" t="str">
            <v>En evaluación</v>
          </cell>
        </row>
        <row r="311">
          <cell r="E311" t="str">
            <v>Aprobado</v>
          </cell>
        </row>
        <row r="312">
          <cell r="E312" t="str">
            <v>En ejecución/en contratación</v>
          </cell>
        </row>
        <row r="313">
          <cell r="E313" t="str">
            <v>En ejecución/contratado</v>
          </cell>
        </row>
        <row r="314">
          <cell r="E314" t="str">
            <v>En ejecución/en ejecución</v>
          </cell>
        </row>
        <row r="315">
          <cell r="E315" t="str">
            <v>Cierre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asesorados 2017"/>
      <sheetName val="Proyectos asesorados 2018"/>
      <sheetName val="Participación inst. 2017"/>
      <sheetName val="Participación inst. 2018"/>
      <sheetName val="Dinámica"/>
      <sheetName val="Datos"/>
    </sheetNames>
    <sheetDataSet>
      <sheetData sheetId="0" refreshError="1"/>
      <sheetData sheetId="1" refreshError="1"/>
      <sheetData sheetId="2" refreshError="1"/>
      <sheetData sheetId="3" refreshError="1"/>
      <sheetData sheetId="4" refreshError="1"/>
      <sheetData sheetId="5">
        <row r="2">
          <cell r="B2" t="str">
            <v>Jornadas de formalización turística MinCIT</v>
          </cell>
        </row>
        <row r="3">
          <cell r="B3" t="str">
            <v>Jornadas de fortalecimiento institucional MinCIT</v>
          </cell>
        </row>
        <row r="4">
          <cell r="B4" t="str">
            <v xml:space="preserve">Ruedas de servicio MiCITio </v>
          </cell>
        </row>
        <row r="5">
          <cell r="B5" t="str">
            <v>Feria Nacional de Servicio al ciudadano</v>
          </cell>
        </row>
        <row r="6">
          <cell r="B6" t="str">
            <v>Rueda de negocios Propaís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zoomScale="90" zoomScaleNormal="90" workbookViewId="0"/>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97" t="s">
        <v>60</v>
      </c>
      <c r="C2" s="97"/>
      <c r="D2" s="98"/>
      <c r="E2" s="99"/>
    </row>
    <row r="3" spans="2:22" s="4" customFormat="1" ht="18" x14ac:dyDescent="0.3">
      <c r="B3" s="3"/>
      <c r="C3" s="3"/>
      <c r="D3" s="3"/>
      <c r="E3" s="3"/>
    </row>
    <row r="4" spans="2:22" s="5" customFormat="1" ht="85.5" customHeight="1" x14ac:dyDescent="0.2">
      <c r="B4" s="94" t="s">
        <v>64</v>
      </c>
      <c r="C4" s="94"/>
      <c r="D4" s="95" t="s">
        <v>81</v>
      </c>
      <c r="E4" s="96"/>
    </row>
    <row r="5" spans="2:22" s="7" customFormat="1" ht="23.25" customHeight="1" x14ac:dyDescent="0.2">
      <c r="B5" s="6" t="s">
        <v>0</v>
      </c>
      <c r="C5" s="100" t="s">
        <v>65</v>
      </c>
      <c r="D5" s="101"/>
      <c r="E5" s="102"/>
    </row>
    <row r="6" spans="2:22" s="7" customFormat="1" ht="32.25" customHeight="1" x14ac:dyDescent="0.2">
      <c r="B6" s="6" t="s">
        <v>1</v>
      </c>
      <c r="C6" s="100" t="s">
        <v>66</v>
      </c>
      <c r="D6" s="101"/>
      <c r="E6" s="102"/>
    </row>
    <row r="7" spans="2:22" s="7" customFormat="1" ht="51.75" customHeight="1" x14ac:dyDescent="0.2">
      <c r="B7" s="6" t="s">
        <v>59</v>
      </c>
      <c r="C7" s="8" t="s">
        <v>69</v>
      </c>
      <c r="D7" s="6" t="s">
        <v>2</v>
      </c>
      <c r="E7" s="9" t="s">
        <v>49</v>
      </c>
    </row>
    <row r="8" spans="2:22" s="7" customFormat="1" ht="50.25" customHeight="1" x14ac:dyDescent="0.2">
      <c r="B8" s="6" t="s">
        <v>55</v>
      </c>
      <c r="C8" s="10" t="s">
        <v>75</v>
      </c>
      <c r="D8" s="6" t="s">
        <v>3</v>
      </c>
      <c r="E8" s="9" t="s">
        <v>50</v>
      </c>
    </row>
    <row r="9" spans="2:22" s="12" customFormat="1" ht="31.5" customHeight="1" x14ac:dyDescent="0.2">
      <c r="B9" s="11" t="s">
        <v>56</v>
      </c>
      <c r="C9" s="9" t="s">
        <v>52</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13">
        <v>1</v>
      </c>
      <c r="D10" s="11" t="s">
        <v>6</v>
      </c>
      <c r="E10" s="9" t="s">
        <v>61</v>
      </c>
      <c r="F10" s="7"/>
      <c r="G10" s="7"/>
      <c r="H10" s="7"/>
      <c r="I10" s="7"/>
      <c r="J10" s="7"/>
      <c r="K10" s="7"/>
      <c r="L10" s="7"/>
      <c r="M10" s="7"/>
      <c r="N10" s="7"/>
      <c r="O10" s="7"/>
      <c r="P10" s="7"/>
      <c r="Q10" s="7"/>
      <c r="R10" s="7"/>
      <c r="S10" s="7"/>
      <c r="T10" s="7"/>
      <c r="U10" s="7"/>
      <c r="V10" s="7"/>
    </row>
    <row r="11" spans="2:22" s="12" customFormat="1" ht="45" customHeight="1" x14ac:dyDescent="0.2">
      <c r="B11" s="11" t="s">
        <v>57</v>
      </c>
      <c r="C11" s="9" t="s">
        <v>70</v>
      </c>
      <c r="D11" s="11" t="s">
        <v>53</v>
      </c>
      <c r="E11" s="9" t="s">
        <v>62</v>
      </c>
      <c r="F11" s="7"/>
      <c r="G11" s="7"/>
      <c r="H11" s="7"/>
      <c r="I11" s="7"/>
      <c r="J11" s="7"/>
      <c r="K11" s="7"/>
      <c r="L11" s="7"/>
      <c r="M11" s="7"/>
      <c r="N11" s="7"/>
      <c r="O11" s="7"/>
      <c r="P11" s="7"/>
      <c r="Q11" s="7"/>
      <c r="R11" s="7"/>
      <c r="S11" s="7"/>
      <c r="T11" s="7"/>
      <c r="U11" s="7"/>
      <c r="V11" s="7"/>
    </row>
    <row r="12" spans="2:22" s="12" customFormat="1" ht="18.75" customHeight="1" x14ac:dyDescent="0.2">
      <c r="B12" s="103" t="s">
        <v>7</v>
      </c>
      <c r="C12" s="104"/>
      <c r="D12" s="104"/>
      <c r="E12" s="105"/>
      <c r="F12" s="7"/>
      <c r="G12" s="7"/>
      <c r="H12" s="7"/>
      <c r="I12" s="7"/>
      <c r="J12" s="7"/>
      <c r="K12" s="7"/>
      <c r="L12" s="7"/>
      <c r="M12" s="7"/>
      <c r="N12" s="7"/>
      <c r="O12" s="7"/>
      <c r="P12" s="7"/>
      <c r="Q12" s="7"/>
      <c r="R12" s="7"/>
      <c r="S12" s="7"/>
      <c r="T12" s="7"/>
      <c r="U12" s="7"/>
      <c r="V12" s="7"/>
    </row>
    <row r="13" spans="2:22" s="12" customFormat="1" ht="25.5" customHeight="1" x14ac:dyDescent="0.2">
      <c r="B13" s="11" t="s">
        <v>54</v>
      </c>
      <c r="C13" s="106" t="s">
        <v>67</v>
      </c>
      <c r="D13" s="106"/>
      <c r="E13" s="106"/>
      <c r="F13" s="7"/>
      <c r="G13" s="7"/>
      <c r="H13" s="7"/>
      <c r="I13" s="7"/>
      <c r="J13" s="7"/>
      <c r="K13" s="7"/>
      <c r="L13" s="7"/>
      <c r="M13" s="7"/>
      <c r="N13" s="7"/>
      <c r="O13" s="7"/>
      <c r="P13" s="7"/>
      <c r="Q13" s="7"/>
      <c r="R13" s="7"/>
      <c r="S13" s="7"/>
      <c r="T13" s="7"/>
      <c r="U13" s="7"/>
      <c r="V13" s="7"/>
    </row>
    <row r="14" spans="2:22" s="12" customFormat="1" ht="37.5" customHeight="1" x14ac:dyDescent="0.2">
      <c r="B14" s="11" t="s">
        <v>58</v>
      </c>
      <c r="C14" s="106" t="s">
        <v>63</v>
      </c>
      <c r="D14" s="106"/>
      <c r="E14" s="106"/>
      <c r="F14" s="7"/>
      <c r="G14" s="7"/>
      <c r="H14" s="7"/>
      <c r="I14" s="7"/>
      <c r="J14" s="7"/>
      <c r="K14" s="7"/>
      <c r="L14" s="7"/>
      <c r="M14" s="7"/>
      <c r="N14" s="7"/>
      <c r="O14" s="7"/>
      <c r="P14" s="7"/>
      <c r="Q14" s="7"/>
      <c r="R14" s="7"/>
      <c r="S14" s="7"/>
      <c r="T14" s="7"/>
      <c r="U14" s="7"/>
      <c r="V14" s="7"/>
    </row>
    <row r="15" spans="2:22" s="12" customFormat="1" ht="29.25" customHeight="1" x14ac:dyDescent="0.2">
      <c r="B15" s="11" t="s">
        <v>8</v>
      </c>
      <c r="C15" s="93" t="s">
        <v>79</v>
      </c>
      <c r="D15" s="93"/>
      <c r="E15" s="93"/>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I-DCAR-01&amp;C&amp;"Futura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tabSelected="1" zoomScaleNormal="100" zoomScaleSheetLayoutView="90" zoomScalePageLayoutView="85" workbookViewId="0">
      <selection sqref="A1:XFD1048576"/>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1" spans="1:12" s="17" customFormat="1" x14ac:dyDescent="0.35">
      <c r="A1" s="141" t="s">
        <v>11</v>
      </c>
      <c r="B1" s="141"/>
      <c r="C1" s="141"/>
      <c r="D1" s="141"/>
      <c r="E1" s="141"/>
      <c r="F1" s="141"/>
      <c r="G1" s="141"/>
      <c r="H1" s="141"/>
      <c r="I1" s="141"/>
      <c r="J1" s="14"/>
      <c r="K1" s="15" t="s">
        <v>51</v>
      </c>
      <c r="L1" s="16"/>
    </row>
    <row r="2" spans="1:12" s="17" customFormat="1" ht="30.75" hidden="1" x14ac:dyDescent="0.55000000000000004">
      <c r="A2" s="142"/>
      <c r="B2" s="142"/>
      <c r="C2" s="142"/>
      <c r="D2" s="142"/>
      <c r="E2" s="142"/>
      <c r="F2" s="142"/>
      <c r="G2" s="142"/>
      <c r="H2" s="142"/>
      <c r="I2" s="142"/>
      <c r="J2" s="14"/>
      <c r="K2" s="16" t="s">
        <v>48</v>
      </c>
      <c r="L2" s="16"/>
    </row>
    <row r="3" spans="1:12" s="17" customFormat="1" ht="30.75" hidden="1" x14ac:dyDescent="0.55000000000000004">
      <c r="A3" s="142"/>
      <c r="B3" s="142"/>
      <c r="C3" s="142"/>
      <c r="D3" s="142"/>
      <c r="E3" s="142"/>
      <c r="F3" s="142"/>
      <c r="G3" s="142"/>
      <c r="H3" s="142"/>
      <c r="I3" s="142"/>
      <c r="J3" s="14"/>
      <c r="K3" s="16" t="s">
        <v>47</v>
      </c>
      <c r="L3" s="16"/>
    </row>
    <row r="4" spans="1:12" s="17" customFormat="1" ht="30.75" hidden="1" x14ac:dyDescent="0.55000000000000004">
      <c r="A4" s="142"/>
      <c r="B4" s="142"/>
      <c r="C4" s="142"/>
      <c r="D4" s="142"/>
      <c r="E4" s="142"/>
      <c r="F4" s="142"/>
      <c r="G4" s="142"/>
      <c r="H4" s="142"/>
      <c r="I4" s="142"/>
      <c r="J4" s="14"/>
      <c r="K4" s="16" t="s">
        <v>46</v>
      </c>
      <c r="L4" s="16"/>
    </row>
    <row r="5" spans="1:12" s="17" customFormat="1" x14ac:dyDescent="0.35">
      <c r="A5" s="18"/>
      <c r="B5" s="19"/>
      <c r="C5" s="19"/>
      <c r="D5" s="19"/>
      <c r="E5" s="19"/>
      <c r="F5" s="19"/>
      <c r="G5" s="19"/>
      <c r="H5" s="19"/>
      <c r="I5" s="19"/>
      <c r="J5" s="14"/>
      <c r="K5" s="16" t="s">
        <v>38</v>
      </c>
    </row>
    <row r="6" spans="1:12" s="23" customFormat="1" ht="31.5" customHeight="1" x14ac:dyDescent="0.3">
      <c r="A6" s="70" t="s">
        <v>9</v>
      </c>
      <c r="B6" s="143" t="s">
        <v>68</v>
      </c>
      <c r="C6" s="143"/>
      <c r="D6" s="71"/>
      <c r="E6" s="132" t="s">
        <v>12</v>
      </c>
      <c r="F6" s="132"/>
      <c r="G6" s="132"/>
      <c r="H6" s="74" t="s">
        <v>13</v>
      </c>
      <c r="I6" s="20" t="s">
        <v>98</v>
      </c>
      <c r="J6" s="21"/>
      <c r="K6" s="22" t="s">
        <v>45</v>
      </c>
    </row>
    <row r="7" spans="1:12" s="25" customFormat="1" ht="31.5" customHeight="1" x14ac:dyDescent="0.3">
      <c r="A7" s="129" t="s">
        <v>14</v>
      </c>
      <c r="B7" s="130"/>
      <c r="C7" s="131"/>
      <c r="D7" s="72"/>
      <c r="E7" s="132" t="s">
        <v>15</v>
      </c>
      <c r="F7" s="132"/>
      <c r="G7" s="72" t="s">
        <v>16</v>
      </c>
      <c r="H7" s="72" t="s">
        <v>17</v>
      </c>
      <c r="I7" s="73" t="s">
        <v>18</v>
      </c>
      <c r="J7" s="24"/>
      <c r="K7" s="24"/>
    </row>
    <row r="8" spans="1:12" s="25" customFormat="1" ht="20.100000000000001" customHeight="1" x14ac:dyDescent="0.3">
      <c r="A8" s="133" t="s">
        <v>65</v>
      </c>
      <c r="B8" s="134"/>
      <c r="C8" s="135"/>
      <c r="D8" s="26"/>
      <c r="E8" s="133" t="str">
        <f>+'estruct ficha tecn indicadores'!C7</f>
        <v>Numero de actividades ejecutadas/número de actividades programadas*100</v>
      </c>
      <c r="F8" s="134"/>
      <c r="G8" s="139">
        <v>1</v>
      </c>
      <c r="H8" s="127">
        <f>+B26</f>
        <v>100</v>
      </c>
      <c r="I8" s="111" t="s">
        <v>52</v>
      </c>
      <c r="J8" s="24"/>
      <c r="K8" s="22"/>
    </row>
    <row r="9" spans="1:12" ht="51" customHeight="1" x14ac:dyDescent="0.35">
      <c r="A9" s="136"/>
      <c r="B9" s="137"/>
      <c r="C9" s="138"/>
      <c r="D9" s="27"/>
      <c r="E9" s="136"/>
      <c r="F9" s="137"/>
      <c r="G9" s="140"/>
      <c r="H9" s="128"/>
      <c r="I9" s="112"/>
      <c r="K9" s="16"/>
      <c r="L9" s="14"/>
    </row>
    <row r="10" spans="1:12" x14ac:dyDescent="0.35">
      <c r="A10" s="30"/>
      <c r="B10" s="31"/>
      <c r="C10" s="31"/>
      <c r="D10" s="31"/>
      <c r="E10" s="31"/>
      <c r="F10" s="31"/>
      <c r="G10" s="31"/>
      <c r="H10" s="31"/>
      <c r="I10" s="32"/>
      <c r="K10" s="15"/>
      <c r="L10" s="14"/>
    </row>
    <row r="11" spans="1:12" x14ac:dyDescent="0.35">
      <c r="A11" s="33"/>
      <c r="B11" s="34"/>
      <c r="C11" s="34"/>
      <c r="D11" s="34"/>
      <c r="E11" s="34"/>
      <c r="F11" s="34"/>
      <c r="G11" s="34"/>
      <c r="H11" s="34"/>
      <c r="I11" s="35"/>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row>
    <row r="15" spans="1:12" hidden="1" x14ac:dyDescent="0.35">
      <c r="A15" s="113" t="s">
        <v>19</v>
      </c>
      <c r="B15" s="114"/>
      <c r="C15" s="37" t="s">
        <v>20</v>
      </c>
      <c r="D15" s="38"/>
      <c r="E15" s="39" t="s">
        <v>21</v>
      </c>
      <c r="F15" s="34"/>
      <c r="G15" s="34"/>
      <c r="H15" s="34"/>
      <c r="I15" s="35"/>
    </row>
    <row r="16" spans="1:12" x14ac:dyDescent="0.35">
      <c r="A16" s="40"/>
      <c r="B16" s="41"/>
      <c r="C16" s="38"/>
      <c r="D16" s="38"/>
      <c r="E16" s="39"/>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33"/>
      <c r="B19" s="34"/>
      <c r="C19" s="34"/>
      <c r="D19" s="34"/>
      <c r="E19" s="34"/>
      <c r="F19" s="34"/>
      <c r="G19" s="34"/>
      <c r="H19" s="34"/>
      <c r="I19" s="35"/>
    </row>
    <row r="20" spans="1:11" x14ac:dyDescent="0.35">
      <c r="A20" s="42" t="s">
        <v>22</v>
      </c>
      <c r="B20" s="43" t="s">
        <v>23</v>
      </c>
      <c r="C20" s="44" t="s">
        <v>16</v>
      </c>
      <c r="D20" s="45"/>
      <c r="E20" s="45"/>
      <c r="F20" s="45"/>
      <c r="G20" s="34"/>
      <c r="H20" s="34"/>
      <c r="I20" s="35"/>
    </row>
    <row r="21" spans="1:11" x14ac:dyDescent="0.35">
      <c r="A21" s="46" t="s">
        <v>24</v>
      </c>
      <c r="B21" s="75"/>
      <c r="C21" s="76"/>
      <c r="D21" s="47" t="e">
        <f>+B21/C21</f>
        <v>#DIV/0!</v>
      </c>
      <c r="E21" s="48"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9"/>
      <c r="G21" s="49"/>
      <c r="H21" s="50"/>
      <c r="I21" s="51"/>
      <c r="J21" s="52"/>
      <c r="K21" s="53" t="e">
        <f>+B21/C21</f>
        <v>#DIV/0!</v>
      </c>
    </row>
    <row r="22" spans="1:11" x14ac:dyDescent="0.35">
      <c r="A22" s="46" t="s">
        <v>25</v>
      </c>
      <c r="B22" s="75"/>
      <c r="C22" s="76"/>
      <c r="D22" s="54" t="e">
        <f>+B22/C22</f>
        <v>#DIV/0!</v>
      </c>
      <c r="E22" s="48"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0"/>
      <c r="G22" s="50"/>
      <c r="H22" s="50"/>
      <c r="I22" s="51"/>
      <c r="J22" s="52"/>
      <c r="K22" s="53" t="e">
        <f t="shared" ref="K22:K32" si="1">+B22/C22</f>
        <v>#DIV/0!</v>
      </c>
    </row>
    <row r="23" spans="1:11" x14ac:dyDescent="0.35">
      <c r="A23" s="46" t="s">
        <v>26</v>
      </c>
      <c r="B23" s="75"/>
      <c r="C23" s="76"/>
      <c r="D23" s="54" t="e">
        <f t="shared" ref="D23:D32" si="2">+B23/C23</f>
        <v>#DIV/0!</v>
      </c>
      <c r="E23" s="48" t="str">
        <f t="shared" si="0"/>
        <v>La meta es 0, especifique en el ANALISIS DE DATOS el resultado de la medición con respecto a la meta programada</v>
      </c>
      <c r="F23" s="50"/>
      <c r="G23" s="50"/>
      <c r="H23" s="50"/>
      <c r="I23" s="51"/>
      <c r="J23" s="52"/>
      <c r="K23" s="53" t="e">
        <f t="shared" si="1"/>
        <v>#DIV/0!</v>
      </c>
    </row>
    <row r="24" spans="1:11" x14ac:dyDescent="0.35">
      <c r="A24" s="46" t="s">
        <v>27</v>
      </c>
      <c r="B24" s="75"/>
      <c r="C24" s="76"/>
      <c r="D24" s="54" t="e">
        <f t="shared" si="2"/>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28</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29</v>
      </c>
      <c r="B26" s="91">
        <f>+(1)*100</f>
        <v>100</v>
      </c>
      <c r="C26" s="92">
        <v>100</v>
      </c>
      <c r="D26" s="54">
        <f t="shared" si="2"/>
        <v>1</v>
      </c>
      <c r="E26" s="48" t="str">
        <f t="shared" si="0"/>
        <v>Cumple la meta, se recomienda hacer seguimiento para no sobrepasar el límite.</v>
      </c>
      <c r="F26" s="50"/>
      <c r="G26" s="50"/>
      <c r="H26" s="50"/>
      <c r="I26" s="51"/>
      <c r="J26" s="52"/>
      <c r="K26" s="53">
        <f t="shared" si="1"/>
        <v>1</v>
      </c>
    </row>
    <row r="27" spans="1:11" x14ac:dyDescent="0.35">
      <c r="A27" s="46" t="s">
        <v>30</v>
      </c>
      <c r="B27" s="75"/>
      <c r="C27" s="76"/>
      <c r="D27" s="54" t="e">
        <f t="shared" si="2"/>
        <v>#DIV/0!</v>
      </c>
      <c r="E27" s="48" t="str">
        <f t="shared" si="0"/>
        <v>La meta es 0, especifique en el ANALISIS DE DATOS el resultado de la medición con respecto a la meta programada</v>
      </c>
      <c r="F27" s="50"/>
      <c r="G27" s="50"/>
      <c r="H27" s="50"/>
      <c r="I27" s="51"/>
      <c r="J27" s="52"/>
      <c r="K27" s="53" t="e">
        <f t="shared" si="1"/>
        <v>#DIV/0!</v>
      </c>
    </row>
    <row r="28" spans="1:11" x14ac:dyDescent="0.35">
      <c r="A28" s="46" t="s">
        <v>31</v>
      </c>
      <c r="B28" s="75"/>
      <c r="C28" s="76"/>
      <c r="D28" s="54" t="e">
        <f t="shared" si="2"/>
        <v>#DIV/0!</v>
      </c>
      <c r="E28" s="48" t="str">
        <f t="shared" si="0"/>
        <v>La meta es 0, especifique en el ANALISIS DE DATOS el resultado de la medición con respecto a la meta programada</v>
      </c>
      <c r="F28" s="50"/>
      <c r="G28" s="50"/>
      <c r="H28" s="50"/>
      <c r="I28" s="51"/>
      <c r="J28" s="52"/>
      <c r="K28" s="53" t="e">
        <f t="shared" si="1"/>
        <v>#DIV/0!</v>
      </c>
    </row>
    <row r="29" spans="1:11" x14ac:dyDescent="0.35">
      <c r="A29" s="46" t="s">
        <v>32</v>
      </c>
      <c r="B29" s="75"/>
      <c r="C29" s="76"/>
      <c r="D29" s="54" t="e">
        <f t="shared" si="2"/>
        <v>#DIV/0!</v>
      </c>
      <c r="E29" s="48" t="str">
        <f t="shared" si="0"/>
        <v>La meta es 0, especifique en el ANALISIS DE DATOS el resultado de la medición con respecto a la meta programada</v>
      </c>
      <c r="F29" s="50"/>
      <c r="G29" s="50"/>
      <c r="H29" s="50"/>
      <c r="I29" s="51"/>
      <c r="J29" s="52"/>
      <c r="K29" s="53" t="e">
        <f t="shared" si="1"/>
        <v>#DIV/0!</v>
      </c>
    </row>
    <row r="30" spans="1:11" x14ac:dyDescent="0.35">
      <c r="A30" s="46" t="s">
        <v>33</v>
      </c>
      <c r="B30" s="75"/>
      <c r="C30" s="76"/>
      <c r="D30" s="54" t="e">
        <f t="shared" si="2"/>
        <v>#DIV/0!</v>
      </c>
      <c r="E30" s="48" t="str">
        <f t="shared" si="0"/>
        <v>La meta es 0, especifique en el ANALISIS DE DATOS el resultado de la medición con respecto a la meta programada</v>
      </c>
      <c r="F30" s="50"/>
      <c r="G30" s="50"/>
      <c r="H30" s="50"/>
      <c r="I30" s="51"/>
      <c r="J30" s="52"/>
      <c r="K30" s="53" t="e">
        <f t="shared" si="1"/>
        <v>#DIV/0!</v>
      </c>
    </row>
    <row r="31" spans="1:11" x14ac:dyDescent="0.35">
      <c r="A31" s="46" t="s">
        <v>34</v>
      </c>
      <c r="B31" s="75"/>
      <c r="C31" s="76"/>
      <c r="D31" s="54" t="e">
        <f t="shared" si="2"/>
        <v>#DIV/0!</v>
      </c>
      <c r="E31" s="48" t="str">
        <f t="shared" si="0"/>
        <v>La meta es 0, especifique en el ANALISIS DE DATOS el resultado de la medición con respecto a la meta programada</v>
      </c>
      <c r="F31" s="50"/>
      <c r="G31" s="50"/>
      <c r="H31" s="50"/>
      <c r="I31" s="51"/>
      <c r="J31" s="52"/>
      <c r="K31" s="53" t="e">
        <f t="shared" si="1"/>
        <v>#DIV/0!</v>
      </c>
    </row>
    <row r="32" spans="1:11" x14ac:dyDescent="0.35">
      <c r="A32" s="55" t="s">
        <v>35</v>
      </c>
      <c r="B32" s="75"/>
      <c r="C32" s="76"/>
      <c r="D32" s="54" t="e">
        <f t="shared" si="2"/>
        <v>#DIV/0!</v>
      </c>
      <c r="E32" s="48" t="str">
        <f t="shared" si="0"/>
        <v>La meta es 0, especifique en el ANALISIS DE DATOS el resultado de la medición con respecto a la meta programada</v>
      </c>
      <c r="F32" s="50"/>
      <c r="G32" s="50"/>
      <c r="H32" s="50"/>
      <c r="I32" s="51"/>
      <c r="J32" s="52"/>
      <c r="K32" s="53" t="e">
        <f t="shared" si="1"/>
        <v>#DIV/0!</v>
      </c>
    </row>
    <row r="33" spans="1:11" x14ac:dyDescent="0.35">
      <c r="A33" s="56"/>
      <c r="B33" s="57"/>
      <c r="C33" s="57"/>
      <c r="D33" s="58"/>
      <c r="E33" s="59"/>
      <c r="F33" s="50"/>
      <c r="G33" s="50"/>
      <c r="H33" s="50"/>
      <c r="I33" s="51"/>
      <c r="J33" s="52"/>
      <c r="K33" s="53"/>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ht="26.25" customHeight="1" x14ac:dyDescent="0.35">
      <c r="A39" s="60"/>
      <c r="B39" s="38"/>
      <c r="C39" s="38"/>
      <c r="D39" s="38"/>
      <c r="E39" s="38"/>
      <c r="F39" s="38"/>
      <c r="G39" s="34"/>
      <c r="H39" s="34"/>
      <c r="I39" s="35"/>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1" x14ac:dyDescent="0.35">
      <c r="A49" s="115" t="s">
        <v>36</v>
      </c>
      <c r="B49" s="116"/>
      <c r="C49" s="116"/>
      <c r="D49" s="116"/>
      <c r="E49" s="116"/>
      <c r="F49" s="116"/>
      <c r="G49" s="116"/>
      <c r="H49" s="116"/>
      <c r="I49" s="117"/>
    </row>
    <row r="50" spans="1:9" hidden="1" x14ac:dyDescent="0.35">
      <c r="A50" s="118"/>
      <c r="B50" s="119"/>
      <c r="C50" s="119"/>
      <c r="D50" s="119"/>
      <c r="E50" s="119"/>
      <c r="F50" s="119"/>
      <c r="G50" s="119"/>
      <c r="H50" s="119"/>
      <c r="I50" s="120"/>
    </row>
    <row r="51" spans="1:9" hidden="1" x14ac:dyDescent="0.35">
      <c r="A51" s="121"/>
      <c r="B51" s="122"/>
      <c r="C51" s="122"/>
      <c r="D51" s="122"/>
      <c r="E51" s="122"/>
      <c r="F51" s="122"/>
      <c r="G51" s="122"/>
      <c r="H51" s="122"/>
      <c r="I51" s="123"/>
    </row>
    <row r="52" spans="1:9" x14ac:dyDescent="0.35">
      <c r="A52" s="124"/>
      <c r="B52" s="125"/>
      <c r="C52" s="125"/>
      <c r="D52" s="125"/>
      <c r="E52" s="125"/>
      <c r="F52" s="125"/>
      <c r="G52" s="125"/>
      <c r="H52" s="125"/>
      <c r="I52" s="126"/>
    </row>
    <row r="53" spans="1:9" ht="34.5" x14ac:dyDescent="0.35">
      <c r="A53" s="61" t="s">
        <v>37</v>
      </c>
      <c r="B53" s="62"/>
      <c r="C53" s="62"/>
      <c r="D53" s="62"/>
      <c r="E53" s="62"/>
      <c r="F53" s="62"/>
      <c r="G53" s="62"/>
      <c r="H53" s="62"/>
      <c r="I53" s="63"/>
    </row>
    <row r="54" spans="1:9" x14ac:dyDescent="0.35">
      <c r="A54" s="64" t="s">
        <v>38</v>
      </c>
      <c r="B54" s="107" t="s">
        <v>39</v>
      </c>
      <c r="C54" s="107"/>
      <c r="D54" s="107"/>
      <c r="E54" s="107"/>
      <c r="F54" s="107"/>
      <c r="G54" s="107"/>
      <c r="H54" s="107"/>
      <c r="I54" s="108"/>
    </row>
    <row r="55" spans="1:9" ht="39" customHeight="1" x14ac:dyDescent="0.35">
      <c r="A55" s="65"/>
      <c r="B55" s="107" t="s">
        <v>40</v>
      </c>
      <c r="C55" s="107"/>
      <c r="D55" s="107"/>
      <c r="E55" s="107"/>
      <c r="F55" s="107"/>
      <c r="G55" s="107"/>
      <c r="H55" s="107"/>
      <c r="I55" s="108"/>
    </row>
    <row r="56" spans="1:9" ht="38.25" customHeight="1" x14ac:dyDescent="0.35">
      <c r="A56" s="66"/>
      <c r="B56" s="107" t="s">
        <v>41</v>
      </c>
      <c r="C56" s="107"/>
      <c r="D56" s="107"/>
      <c r="E56" s="107"/>
      <c r="F56" s="107"/>
      <c r="G56" s="107"/>
      <c r="H56" s="107"/>
      <c r="I56" s="108"/>
    </row>
    <row r="57" spans="1:9" ht="37.5" customHeight="1" x14ac:dyDescent="0.35">
      <c r="A57" s="67"/>
      <c r="B57" s="107" t="s">
        <v>42</v>
      </c>
      <c r="C57" s="107"/>
      <c r="D57" s="107"/>
      <c r="E57" s="107"/>
      <c r="F57" s="107"/>
      <c r="G57" s="107"/>
      <c r="H57" s="107"/>
      <c r="I57" s="108"/>
    </row>
    <row r="58" spans="1:9" ht="39.75" customHeight="1" x14ac:dyDescent="0.35">
      <c r="A58" s="68" t="s">
        <v>43</v>
      </c>
      <c r="B58" s="109" t="s">
        <v>44</v>
      </c>
      <c r="C58" s="109"/>
      <c r="D58" s="109"/>
      <c r="E58" s="109"/>
      <c r="F58" s="109"/>
      <c r="G58" s="109"/>
      <c r="H58" s="109"/>
      <c r="I58" s="110"/>
    </row>
    <row r="59" spans="1:9" x14ac:dyDescent="0.35">
      <c r="A59" s="69"/>
      <c r="B59" s="69"/>
      <c r="C59" s="69"/>
      <c r="D59" s="69"/>
      <c r="E59" s="69"/>
      <c r="F59" s="69"/>
      <c r="G59" s="69"/>
      <c r="H59" s="69"/>
      <c r="I59" s="69"/>
    </row>
    <row r="60" spans="1:9" x14ac:dyDescent="0.35">
      <c r="A60" s="69"/>
      <c r="B60" s="69"/>
      <c r="C60" s="69"/>
      <c r="D60" s="69"/>
      <c r="E60" s="69"/>
      <c r="F60" s="69"/>
      <c r="G60" s="69"/>
      <c r="H60" s="69"/>
      <c r="I60" s="69"/>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I-DCAR-01&amp;C&amp;"Futura Std Book,Normal"&amp;8Versión 00
COPIA CONTROLADA&amp;R&amp;"Futura Std Book,Normal"&amp;8Página &amp;P de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
  <sheetViews>
    <sheetView workbookViewId="0"/>
  </sheetViews>
  <sheetFormatPr baseColWidth="10" defaultRowHeight="16.5" x14ac:dyDescent="0.3"/>
  <cols>
    <col min="1" max="1" width="4.7109375" style="77" customWidth="1"/>
    <col min="2" max="2" width="20" style="78" bestFit="1" customWidth="1"/>
    <col min="3" max="3" width="23.85546875" style="78" bestFit="1" customWidth="1"/>
    <col min="4" max="4" width="23.42578125" style="78" bestFit="1" customWidth="1"/>
    <col min="5" max="5" width="13.42578125" style="78" bestFit="1" customWidth="1"/>
    <col min="6" max="9" width="17.85546875" style="78" customWidth="1"/>
    <col min="10" max="10" width="15.7109375" style="77" bestFit="1" customWidth="1"/>
    <col min="11" max="11" width="19.85546875" style="77" customWidth="1"/>
    <col min="12" max="16384" width="11.42578125" style="77"/>
  </cols>
  <sheetData>
    <row r="1" spans="2:10" ht="12.75" customHeight="1" x14ac:dyDescent="0.3"/>
    <row r="2" spans="2:10" ht="21.75" customHeight="1" x14ac:dyDescent="0.3">
      <c r="B2" s="79"/>
      <c r="C2" s="149" t="s">
        <v>83</v>
      </c>
      <c r="D2" s="149"/>
      <c r="E2" s="149"/>
      <c r="F2" s="149"/>
      <c r="G2" s="149"/>
      <c r="H2" s="149"/>
      <c r="I2" s="152" t="s">
        <v>84</v>
      </c>
      <c r="J2" s="153"/>
    </row>
    <row r="3" spans="2:10" ht="44.25" customHeight="1" x14ac:dyDescent="0.3">
      <c r="B3" s="80"/>
      <c r="C3" s="150"/>
      <c r="D3" s="150"/>
      <c r="E3" s="150"/>
      <c r="F3" s="150"/>
      <c r="G3" s="150"/>
      <c r="H3" s="150"/>
      <c r="I3" s="154" t="s">
        <v>85</v>
      </c>
      <c r="J3" s="155"/>
    </row>
    <row r="4" spans="2:10" ht="36.75" customHeight="1" x14ac:dyDescent="0.3">
      <c r="B4" s="80"/>
      <c r="C4" s="151"/>
      <c r="D4" s="151"/>
      <c r="E4" s="151"/>
      <c r="F4" s="151"/>
      <c r="G4" s="151"/>
      <c r="H4" s="151"/>
      <c r="I4" s="156" t="s">
        <v>86</v>
      </c>
      <c r="J4" s="157"/>
    </row>
    <row r="5" spans="2:10" x14ac:dyDescent="0.3">
      <c r="B5" s="144" t="s">
        <v>71</v>
      </c>
      <c r="C5" s="146" t="s">
        <v>72</v>
      </c>
      <c r="D5" s="146" t="s">
        <v>77</v>
      </c>
      <c r="E5" s="146" t="s">
        <v>76</v>
      </c>
      <c r="F5" s="146" t="s">
        <v>80</v>
      </c>
      <c r="G5" s="146"/>
      <c r="H5" s="146" t="s">
        <v>82</v>
      </c>
      <c r="I5" s="146"/>
      <c r="J5" s="146" t="s">
        <v>78</v>
      </c>
    </row>
    <row r="6" spans="2:10" x14ac:dyDescent="0.3">
      <c r="B6" s="145"/>
      <c r="C6" s="146"/>
      <c r="D6" s="146"/>
      <c r="E6" s="146"/>
      <c r="F6" s="81" t="s">
        <v>87</v>
      </c>
      <c r="G6" s="81" t="s">
        <v>88</v>
      </c>
      <c r="H6" s="81" t="s">
        <v>87</v>
      </c>
      <c r="I6" s="81" t="s">
        <v>88</v>
      </c>
      <c r="J6" s="146"/>
    </row>
    <row r="7" spans="2:10" ht="181.5" x14ac:dyDescent="0.3">
      <c r="B7" s="89" t="s">
        <v>73</v>
      </c>
      <c r="C7" s="82" t="s">
        <v>89</v>
      </c>
      <c r="D7" s="82" t="s">
        <v>91</v>
      </c>
      <c r="E7" s="147" t="s">
        <v>95</v>
      </c>
      <c r="F7" s="83" t="s">
        <v>96</v>
      </c>
      <c r="G7" s="83"/>
      <c r="H7" s="83">
        <v>100</v>
      </c>
      <c r="I7" s="83"/>
      <c r="J7" s="83" t="s">
        <v>97</v>
      </c>
    </row>
    <row r="8" spans="2:10" ht="409.5" x14ac:dyDescent="0.3">
      <c r="B8" s="89"/>
      <c r="C8" s="82" t="s">
        <v>90</v>
      </c>
      <c r="D8" s="82" t="s">
        <v>92</v>
      </c>
      <c r="E8" s="148"/>
      <c r="F8" s="83" t="s">
        <v>96</v>
      </c>
      <c r="G8" s="83"/>
      <c r="H8" s="83">
        <v>100</v>
      </c>
      <c r="I8" s="83"/>
      <c r="J8" s="88" t="s">
        <v>100</v>
      </c>
    </row>
    <row r="9" spans="2:10" ht="132" x14ac:dyDescent="0.3">
      <c r="B9" s="89"/>
      <c r="C9" s="87" t="s">
        <v>101</v>
      </c>
      <c r="D9" s="87" t="s">
        <v>102</v>
      </c>
      <c r="E9" s="148"/>
      <c r="F9" s="83" t="s">
        <v>96</v>
      </c>
      <c r="G9" s="83"/>
      <c r="H9" s="83">
        <v>100</v>
      </c>
      <c r="I9" s="83"/>
      <c r="J9" s="88" t="s">
        <v>103</v>
      </c>
    </row>
    <row r="10" spans="2:10" ht="115.5" x14ac:dyDescent="0.3">
      <c r="B10" s="82" t="s">
        <v>74</v>
      </c>
      <c r="C10" s="82" t="s">
        <v>93</v>
      </c>
      <c r="D10" s="82" t="s">
        <v>94</v>
      </c>
      <c r="E10" s="90" t="s">
        <v>70</v>
      </c>
      <c r="F10" s="83" t="s">
        <v>96</v>
      </c>
      <c r="G10" s="83"/>
      <c r="H10" s="83">
        <v>100</v>
      </c>
      <c r="I10" s="83"/>
      <c r="J10" s="83" t="s">
        <v>99</v>
      </c>
    </row>
    <row r="11" spans="2:10" x14ac:dyDescent="0.3">
      <c r="B11" s="84"/>
      <c r="C11" s="84"/>
      <c r="D11" s="84"/>
      <c r="E11" s="84"/>
      <c r="F11" s="84"/>
      <c r="G11" s="84"/>
      <c r="H11" s="84"/>
      <c r="I11" s="84"/>
    </row>
    <row r="12" spans="2:10" x14ac:dyDescent="0.3">
      <c r="B12" s="85"/>
      <c r="C12" s="85"/>
      <c r="D12" s="85"/>
      <c r="E12" s="85"/>
      <c r="F12" s="84"/>
      <c r="G12" s="84"/>
      <c r="H12" s="84"/>
      <c r="I12" s="84"/>
    </row>
    <row r="13" spans="2:10" ht="17.25" x14ac:dyDescent="0.3">
      <c r="B13" s="86"/>
      <c r="C13" s="86"/>
      <c r="D13" s="86"/>
      <c r="E13" s="86"/>
      <c r="F13" s="84"/>
      <c r="G13" s="84"/>
      <c r="H13" s="84"/>
      <c r="I13" s="84"/>
    </row>
  </sheetData>
  <mergeCells count="12">
    <mergeCell ref="E7:E9"/>
    <mergeCell ref="C2:H4"/>
    <mergeCell ref="I2:J2"/>
    <mergeCell ref="I3:J3"/>
    <mergeCell ref="I4:J4"/>
    <mergeCell ref="H5:I5"/>
    <mergeCell ref="J5:J6"/>
    <mergeCell ref="B5:B6"/>
    <mergeCell ref="C5:C6"/>
    <mergeCell ref="D5:D6"/>
    <mergeCell ref="E5:E6"/>
    <mergeCell ref="F5:G5"/>
  </mergeCells>
  <pageMargins left="0.7" right="0.7" top="0.75" bottom="0.75" header="0.3" footer="0.3"/>
  <pageSetup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17EF12-E6C2-43C4-9B4A-DFE3184F6C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C16A35C-8481-446F-B9AA-F51957AE13DA}">
  <ds:schemaRefs>
    <ds:schemaRef ds:uri="http://purl.org/dc/dcmitype/"/>
    <ds:schemaRef ds:uri="http://www.w3.org/XML/1998/namespace"/>
    <ds:schemaRef ds:uri="http://schemas.openxmlformats.org/package/2006/metadata/core-properties"/>
    <ds:schemaRef ds:uri="http://purl.org/dc/terms/"/>
    <ds:schemaRef ds:uri="47cb3e12-45b3-4531-b84f-87359d4b7239"/>
    <ds:schemaRef ds:uri="http://schemas.microsoft.com/office/2006/documentManagement/types"/>
    <ds:schemaRef ds:uri="http://purl.org/dc/elements/1.1/"/>
    <ds:schemaRef ds:uri="http://schemas.microsoft.com/office/infopath/2007/PartnerControls"/>
    <ds:schemaRef ds:uri="a16ba950-d015-4cbc-806e-9cba0f1b5528"/>
    <ds:schemaRef ds:uri="http://schemas.microsoft.com/office/2006/metadata/properties"/>
  </ds:schemaRefs>
</ds:datastoreItem>
</file>

<file path=customXml/itemProps3.xml><?xml version="1.0" encoding="utf-8"?>
<ds:datastoreItem xmlns:ds="http://schemas.openxmlformats.org/officeDocument/2006/customXml" ds:itemID="{E690EABF-10E2-4E14-9FC7-6CD993F257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2013-04-01T16:52:55Z</cp:lastPrinted>
  <dcterms:created xsi:type="dcterms:W3CDTF">2007-03-27T20:35:29Z</dcterms:created>
  <dcterms:modified xsi:type="dcterms:W3CDTF">2019-02-11T20:14:00Z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56449100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